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RV Lieferung Pflanzen und Pflanzungen\8. FoB Lübben\"/>
    </mc:Choice>
  </mc:AlternateContent>
  <xr:revisionPtr revIDLastSave="0" documentId="13_ncr:1_{33DB0B19-51AF-4287-9CA2-1E94CCE12F57}" xr6:coauthVersionLast="47" xr6:coauthVersionMax="47" xr10:uidLastSave="{00000000-0000-0000-0000-000000000000}"/>
  <bookViews>
    <workbookView xWindow="2385" yWindow="1335" windowWidth="21600" windowHeight="12735" xr2:uid="{00000000-000D-0000-FFFF-FFFF00000000}"/>
  </bookViews>
  <sheets>
    <sheet name="Preisblatt" sheetId="19" r:id="rId1"/>
    <sheet name="Abkürzungen-Legende" sheetId="17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19" l="1"/>
  <c r="I35" i="19"/>
  <c r="I33" i="19"/>
  <c r="I36" i="19"/>
  <c r="I37" i="19" l="1"/>
  <c r="G43" i="19" l="1"/>
  <c r="G44" i="19" s="1"/>
</calcChain>
</file>

<file path=xl/sharedStrings.xml><?xml version="1.0" encoding="utf-8"?>
<sst xmlns="http://schemas.openxmlformats.org/spreadsheetml/2006/main" count="226" uniqueCount="224">
  <si>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</si>
  <si>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</si>
  <si>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</si>
  <si>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</si>
  <si>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</si>
  <si>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</si>
  <si>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</si>
  <si>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</si>
  <si>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</si>
  <si>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</si>
  <si>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Preisangebot</t>
  </si>
  <si>
    <t>EUR</t>
  </si>
  <si>
    <t>Preisangebot:</t>
  </si>
  <si>
    <t>(siehe Bewerbungsbedingungen des Landes Brandenburg)</t>
  </si>
  <si>
    <t>Skonto-%:</t>
  </si>
  <si>
    <t>Skonto-Zahlungsfrist (Tage):</t>
  </si>
  <si>
    <t>Skonto-Betrag von Zwischensumme:</t>
  </si>
  <si>
    <t>Angebots-Endpreis</t>
  </si>
  <si>
    <t xml:space="preserve">Skonto-Wertung nur bei Angebot einer Skonto-Zahlungsfrist von mindestens 14 Tagen </t>
  </si>
  <si>
    <t>Baumart</t>
  </si>
  <si>
    <t>Pflanzen</t>
  </si>
  <si>
    <t>Tstck</t>
  </si>
  <si>
    <t>(in EUR/Tstck ohne Umsatzsteuer)</t>
  </si>
  <si>
    <t>EUR/Tstck</t>
  </si>
  <si>
    <t>GKI</t>
  </si>
  <si>
    <t>RER</t>
  </si>
  <si>
    <t>Datum/Stempel/Unterschrift</t>
  </si>
  <si>
    <t>REI</t>
  </si>
  <si>
    <t>Küstentanne</t>
  </si>
  <si>
    <t>Nordmanntanne</t>
  </si>
  <si>
    <t>KTA</t>
  </si>
  <si>
    <t>NTA</t>
  </si>
  <si>
    <t>FUL</t>
  </si>
  <si>
    <t>1. Fichten</t>
  </si>
  <si>
    <t>GFI</t>
  </si>
  <si>
    <t>Gemeine Fichte</t>
  </si>
  <si>
    <t>Picea abies</t>
  </si>
  <si>
    <t>OFI</t>
  </si>
  <si>
    <t>Omorikafichte</t>
  </si>
  <si>
    <t>Picea omorika</t>
  </si>
  <si>
    <t>PFI</t>
  </si>
  <si>
    <t>Stechfichte</t>
  </si>
  <si>
    <t>Picea pungens</t>
  </si>
  <si>
    <t>FIS</t>
  </si>
  <si>
    <t>Sonstige Fichten</t>
  </si>
  <si>
    <t>Picea spec.</t>
  </si>
  <si>
    <t>2. Kiefern</t>
  </si>
  <si>
    <t>Gemeine Kiefer</t>
  </si>
  <si>
    <t>Pinus sylvestris</t>
  </si>
  <si>
    <t>WKI</t>
  </si>
  <si>
    <t>Weymouthskiefer</t>
  </si>
  <si>
    <t>Pinus strobus</t>
  </si>
  <si>
    <t>SKI</t>
  </si>
  <si>
    <t>Schwarzkiefer</t>
  </si>
  <si>
    <r>
      <t>Pinus nigra</t>
    </r>
    <r>
      <rPr>
        <sz val="10"/>
        <rFont val="Arial"/>
      </rPr>
      <t xml:space="preserve"> (ssp. </t>
    </r>
    <r>
      <rPr>
        <i/>
        <sz val="10"/>
        <rFont val="Arial"/>
      </rPr>
      <t>nigra</t>
    </r>
    <r>
      <rPr>
        <sz val="10"/>
        <rFont val="Arial"/>
      </rPr>
      <t>)</t>
    </r>
  </si>
  <si>
    <t>MKI</t>
  </si>
  <si>
    <t>Murraykiefer</t>
  </si>
  <si>
    <t>Pinus contorta</t>
  </si>
  <si>
    <t>RKI</t>
  </si>
  <si>
    <t>Rumelische Kiefer</t>
  </si>
  <si>
    <t>Pinus peuce</t>
  </si>
  <si>
    <t>BKI</t>
  </si>
  <si>
    <t>Bergkiefer</t>
  </si>
  <si>
    <t>Pinus mugo</t>
  </si>
  <si>
    <t>KIS</t>
  </si>
  <si>
    <t>Sonstige Kiefern</t>
  </si>
  <si>
    <r>
      <t>Pinus spec</t>
    </r>
    <r>
      <rPr>
        <sz val="10"/>
        <rFont val="Arial"/>
      </rPr>
      <t>.</t>
    </r>
  </si>
  <si>
    <t>3. Lärchen</t>
  </si>
  <si>
    <t>ELA</t>
  </si>
  <si>
    <t>Europäische Lärche</t>
  </si>
  <si>
    <t>Larix decidua</t>
  </si>
  <si>
    <t>JLA</t>
  </si>
  <si>
    <t>Japanische Lärche</t>
  </si>
  <si>
    <t>Larix kaempferi</t>
  </si>
  <si>
    <t>HLA</t>
  </si>
  <si>
    <t>Hybridlärche</t>
  </si>
  <si>
    <t>Larix x eurolepis</t>
  </si>
  <si>
    <t>LAS</t>
  </si>
  <si>
    <t>Sonstige Lärchen</t>
  </si>
  <si>
    <r>
      <t>Larix spec</t>
    </r>
    <r>
      <rPr>
        <sz val="10"/>
        <rFont val="Arial"/>
      </rPr>
      <t>.</t>
    </r>
  </si>
  <si>
    <t>4. Sonstige Nadelbaumarten</t>
  </si>
  <si>
    <t>WTA</t>
  </si>
  <si>
    <t>Weißtanne</t>
  </si>
  <si>
    <t>Abies alba</t>
  </si>
  <si>
    <t>Abies grandis</t>
  </si>
  <si>
    <t>CTA</t>
  </si>
  <si>
    <t>Coloradotanne</t>
  </si>
  <si>
    <t>Abies concolor</t>
  </si>
  <si>
    <t>Abies nordmanniana</t>
  </si>
  <si>
    <t>TAS</t>
  </si>
  <si>
    <t>Sonstige Tannen</t>
  </si>
  <si>
    <t>Abies spec.</t>
  </si>
  <si>
    <t>DGL</t>
  </si>
  <si>
    <t>Douglasie</t>
  </si>
  <si>
    <t>Pseudotsuga spec.</t>
  </si>
  <si>
    <t>LEB</t>
  </si>
  <si>
    <t>Lebensbäume</t>
  </si>
  <si>
    <r>
      <t>Thuja spec</t>
    </r>
    <r>
      <rPr>
        <sz val="10"/>
        <rFont val="Arial"/>
      </rPr>
      <t>.</t>
    </r>
  </si>
  <si>
    <t>SZP</t>
  </si>
  <si>
    <t>Scheinzypressen</t>
  </si>
  <si>
    <t>Chamaecyparis spec.</t>
  </si>
  <si>
    <t>HLO</t>
  </si>
  <si>
    <t>Hemlockstanne</t>
  </si>
  <si>
    <t>Tsuga canadensis</t>
  </si>
  <si>
    <t>EIB</t>
  </si>
  <si>
    <t>Eibe</t>
  </si>
  <si>
    <t>Taxus baccata</t>
  </si>
  <si>
    <t>SNA</t>
  </si>
  <si>
    <t>Sonstige Nadelbaumarten</t>
  </si>
  <si>
    <t>5. Eichen</t>
  </si>
  <si>
    <t>SEI</t>
  </si>
  <si>
    <t>Stieleiche</t>
  </si>
  <si>
    <t>Quercus robur</t>
  </si>
  <si>
    <t>TEI</t>
  </si>
  <si>
    <t>Traubeneiche</t>
  </si>
  <si>
    <t>Quercus petraea</t>
  </si>
  <si>
    <t>Roteiche</t>
  </si>
  <si>
    <t>Quercus rubra</t>
  </si>
  <si>
    <t>EIS</t>
  </si>
  <si>
    <t>Sonstige Eichen</t>
  </si>
  <si>
    <t>Quercus spec.</t>
  </si>
  <si>
    <t>6. Buchen</t>
  </si>
  <si>
    <t>RBU</t>
  </si>
  <si>
    <t>Rotbuche</t>
  </si>
  <si>
    <t>Fagus silvatica</t>
  </si>
  <si>
    <t>7. Hartlaubbaumarten</t>
  </si>
  <si>
    <t>HBU</t>
  </si>
  <si>
    <t>Hainbuche</t>
  </si>
  <si>
    <t>Carpinus betulus</t>
  </si>
  <si>
    <t>GES</t>
  </si>
  <si>
    <t>Gemeine Esche</t>
  </si>
  <si>
    <t>Fraxinus excelsior</t>
  </si>
  <si>
    <t>BAH</t>
  </si>
  <si>
    <t>Bergahorn</t>
  </si>
  <si>
    <t>Acer pseudoplatanus</t>
  </si>
  <si>
    <t>SAH</t>
  </si>
  <si>
    <t>Spitzahorn</t>
  </si>
  <si>
    <t>Acer platanoides</t>
  </si>
  <si>
    <t>FAH</t>
  </si>
  <si>
    <t>Feldahorn</t>
  </si>
  <si>
    <t>Acer campestre</t>
  </si>
  <si>
    <t>BUL</t>
  </si>
  <si>
    <t>Bergulme(-rüster)</t>
  </si>
  <si>
    <t>Ulmus glabra</t>
  </si>
  <si>
    <t>Flatterulme(-rüster)</t>
  </si>
  <si>
    <t>Ulmus laevis</t>
  </si>
  <si>
    <t>MUL</t>
  </si>
  <si>
    <t>Feldulme</t>
  </si>
  <si>
    <t>Ulmus minor, alternativ ULS – sonstige Ulmen</t>
  </si>
  <si>
    <t>ROB</t>
  </si>
  <si>
    <t>Robinie</t>
  </si>
  <si>
    <t>Robinia pseudoacacia</t>
  </si>
  <si>
    <t>VKI</t>
  </si>
  <si>
    <t>Vogelkirsche</t>
  </si>
  <si>
    <r>
      <t>Prunus avium</t>
    </r>
    <r>
      <rPr>
        <sz val="10"/>
        <rFont val="Arial"/>
      </rPr>
      <t xml:space="preserve"> (ssp. </t>
    </r>
    <r>
      <rPr>
        <i/>
        <sz val="10"/>
        <rFont val="Arial"/>
      </rPr>
      <t>avium</t>
    </r>
    <r>
      <rPr>
        <sz val="10"/>
        <rFont val="Arial"/>
      </rPr>
      <t>)</t>
    </r>
  </si>
  <si>
    <t>SKB</t>
  </si>
  <si>
    <t>Spätblühender Traubenkirschenbaum</t>
  </si>
  <si>
    <t>Prunus serotina</t>
  </si>
  <si>
    <t>SHL</t>
  </si>
  <si>
    <t>Sonstige Hartlaubbaumarten</t>
  </si>
  <si>
    <t>8. Birke</t>
  </si>
  <si>
    <t>GBI</t>
  </si>
  <si>
    <t>Gemeine Birke</t>
  </si>
  <si>
    <t>Betula pendula</t>
  </si>
  <si>
    <t>MBI</t>
  </si>
  <si>
    <t>Moorbirke</t>
  </si>
  <si>
    <t>Betula pubescens</t>
  </si>
  <si>
    <t>9. Sonstige Weichlaubbaumarten</t>
  </si>
  <si>
    <t>Roterle (Schwarzerle)</t>
  </si>
  <si>
    <t>Alnus glutinosa</t>
  </si>
  <si>
    <t>WER</t>
  </si>
  <si>
    <t>Weißerle (Grauerle)</t>
  </si>
  <si>
    <t>Alnus incana</t>
  </si>
  <si>
    <t>GER</t>
  </si>
  <si>
    <t>Grünerle</t>
  </si>
  <si>
    <t>Alnus viridis</t>
  </si>
  <si>
    <t>RKA</t>
  </si>
  <si>
    <t>Rosskastanie</t>
  </si>
  <si>
    <t>Aesculus hippocastanum</t>
  </si>
  <si>
    <t>GEB</t>
  </si>
  <si>
    <t>Gemeine Eberesche</t>
  </si>
  <si>
    <t>Sorbus aucuparia</t>
  </si>
  <si>
    <t>WLI</t>
  </si>
  <si>
    <t>Winterlinde</t>
  </si>
  <si>
    <t>Tilia cordata</t>
  </si>
  <si>
    <t>SLI</t>
  </si>
  <si>
    <t>Sommerlinde</t>
  </si>
  <si>
    <t>Tilia platyphyllos</t>
  </si>
  <si>
    <t>HAS</t>
  </si>
  <si>
    <t>Haselstrauch</t>
  </si>
  <si>
    <t>Corylus avellana</t>
  </si>
  <si>
    <t>PAP</t>
  </si>
  <si>
    <t>Pappel</t>
  </si>
  <si>
    <r>
      <t>Populus spec</t>
    </r>
    <r>
      <rPr>
        <sz val="10"/>
        <rFont val="Arial"/>
      </rPr>
      <t>.</t>
    </r>
  </si>
  <si>
    <t>ASP</t>
  </si>
  <si>
    <t>Aspe</t>
  </si>
  <si>
    <t>Populus tremula</t>
  </si>
  <si>
    <t>FLB</t>
  </si>
  <si>
    <t>Faulbaum</t>
  </si>
  <si>
    <t>Frangula alnus</t>
  </si>
  <si>
    <t>SWE</t>
  </si>
  <si>
    <t>Salweide</t>
  </si>
  <si>
    <t>Salix caprea</t>
  </si>
  <si>
    <t>BWS</t>
  </si>
  <si>
    <t>Sonstige Baumweiden</t>
  </si>
  <si>
    <r>
      <t>Salix spec</t>
    </r>
    <r>
      <rPr>
        <sz val="10"/>
        <rFont val="Arial"/>
      </rPr>
      <t>.</t>
    </r>
  </si>
  <si>
    <t>SWL</t>
  </si>
  <si>
    <t>Sonstige Weichlaubbaumarten</t>
  </si>
  <si>
    <t>Alter</t>
  </si>
  <si>
    <t>Größe</t>
  </si>
  <si>
    <t>HKG</t>
  </si>
  <si>
    <t>Gesamtpreis (netto)
(Spalte 2 x Spalte 3)</t>
  </si>
  <si>
    <t xml:space="preserve">Botanischer Name </t>
  </si>
  <si>
    <t>registrierte Betriebsnr. nach §17 FoVG</t>
  </si>
  <si>
    <t>2/0</t>
  </si>
  <si>
    <t xml:space="preserve">PREISBLATT      </t>
  </si>
  <si>
    <t>Nordmannstanne</t>
  </si>
  <si>
    <t>2/1</t>
  </si>
  <si>
    <t>Pinus nigra ssp.nigra</t>
  </si>
  <si>
    <t>Geschäftszeichen: LFB-2026-026200-01_Pflanzen</t>
  </si>
  <si>
    <t>LFB-2026-020000-04</t>
  </si>
  <si>
    <t>Forstbetrieb Lübben</t>
  </si>
  <si>
    <t>Los 6</t>
  </si>
  <si>
    <t>Los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</si>
</sst>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0"/>
      <name val="Arial"/>
    </font>
    <font>
      <sz val="10"/>
      <name val="Arial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10"/>
      <name val="Arial"/>
    </font>
    <font>
      <b/>
      <sz val="10"/>
      <name val="Arial"/>
    </font>
    <font>
      <i/>
      <sz val="10"/>
      <name val="Arial"/>
    </font>
    <font>
      <b/>
      <sz val="10"/>
      <name val="Arial Narrow"/>
      <family val="2"/>
    </font>
    <font>
      <b/>
      <sz val="12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Border="1"/>
    <xf numFmtId="0" fontId="4" fillId="0" borderId="0" xfId="0" applyFont="1" applyAlignment="1"/>
    <xf numFmtId="0" fontId="3" fillId="0" borderId="2" xfId="0" applyFont="1" applyBorder="1" applyAlignment="1">
      <alignment horizontal="center" wrapText="1"/>
    </xf>
    <xf numFmtId="44" fontId="3" fillId="0" borderId="0" xfId="5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17" fontId="3" fillId="0" borderId="0" xfId="0" applyNumberFormat="1" applyFont="1" applyBorder="1" applyAlignment="1"/>
    <xf numFmtId="0" fontId="3" fillId="0" borderId="2" xfId="0" applyFont="1" applyBorder="1"/>
    <xf numFmtId="9" fontId="3" fillId="2" borderId="2" xfId="3" applyFont="1" applyFill="1" applyBorder="1" applyProtection="1">
      <protection locked="0"/>
    </xf>
    <xf numFmtId="0" fontId="3" fillId="2" borderId="2" xfId="5" applyNumberFormat="1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2" fontId="3" fillId="0" borderId="0" xfId="0" applyNumberFormat="1" applyFont="1" applyBorder="1" applyAlignment="1"/>
    <xf numFmtId="2" fontId="3" fillId="0" borderId="0" xfId="0" applyNumberFormat="1" applyFont="1" applyBorder="1"/>
    <xf numFmtId="2" fontId="3" fillId="0" borderId="0" xfId="5" applyNumberFormat="1" applyFont="1" applyBorder="1"/>
    <xf numFmtId="2" fontId="3" fillId="0" borderId="2" xfId="0" applyNumberFormat="1" applyFont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2" fillId="0" borderId="2" xfId="2" applyBorder="1" applyAlignment="1" applyProtection="1">
      <alignment vertical="center" wrapText="1"/>
    </xf>
    <xf numFmtId="0" fontId="9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44" fontId="3" fillId="0" borderId="2" xfId="5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/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vertical="center"/>
    </xf>
    <xf numFmtId="0" fontId="11" fillId="4" borderId="2" xfId="0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2" fontId="3" fillId="2" borderId="2" xfId="0" applyNumberFormat="1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2" fontId="3" fillId="3" borderId="17" xfId="0" applyNumberFormat="1" applyFont="1" applyFill="1" applyBorder="1" applyAlignment="1"/>
    <xf numFmtId="2" fontId="3" fillId="3" borderId="22" xfId="0" applyNumberFormat="1" applyFont="1" applyFill="1" applyBorder="1" applyAlignment="1"/>
    <xf numFmtId="2" fontId="3" fillId="3" borderId="18" xfId="0" applyNumberFormat="1" applyFont="1" applyFill="1" applyBorder="1" applyAlignment="1"/>
    <xf numFmtId="2" fontId="3" fillId="3" borderId="19" xfId="0" applyNumberFormat="1" applyFont="1" applyFill="1" applyBorder="1" applyAlignment="1"/>
    <xf numFmtId="2" fontId="3" fillId="3" borderId="0" xfId="0" applyNumberFormat="1" applyFont="1" applyFill="1" applyBorder="1" applyAlignment="1"/>
    <xf numFmtId="2" fontId="3" fillId="3" borderId="12" xfId="0" applyNumberFormat="1" applyFont="1" applyFill="1" applyBorder="1" applyAlignment="1"/>
    <xf numFmtId="2" fontId="3" fillId="3" borderId="20" xfId="0" applyNumberFormat="1" applyFont="1" applyFill="1" applyBorder="1" applyAlignment="1"/>
    <xf numFmtId="2" fontId="3" fillId="3" borderId="23" xfId="0" applyNumberFormat="1" applyFont="1" applyFill="1" applyBorder="1" applyAlignment="1"/>
    <xf numFmtId="2" fontId="3" fillId="3" borderId="21" xfId="0" applyNumberFormat="1" applyFont="1" applyFill="1" applyBorder="1" applyAlignment="1"/>
    <xf numFmtId="0" fontId="3" fillId="0" borderId="1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5" borderId="2" xfId="0" applyFont="1" applyFill="1" applyBorder="1" applyAlignment="1">
      <alignment horizontal="center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vertical="top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44" fontId="6" fillId="0" borderId="13" xfId="0" applyNumberFormat="1" applyFont="1" applyBorder="1" applyAlignment="1">
      <alignment horizontal="center"/>
    </xf>
    <xf numFmtId="44" fontId="6" fillId="0" borderId="14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0" fillId="0" borderId="2" xfId="0" applyBorder="1"/>
  </cellXfs>
  <cellStyles count="6">
    <cellStyle name="Euro" xfId="1" xr:uid="{00000000-0005-0000-0000-000000000000}"/>
    <cellStyle name="Link" xfId="2" builtinId="8"/>
    <cellStyle name="Prozent" xfId="3" builtinId="5"/>
    <cellStyle name="Standard" xfId="0" builtinId="0"/>
    <cellStyle name="Standard 2" xfId="4" xr:uid="{00000000-0005-0000-0000-000004000000}"/>
    <cellStyle name="Währung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e.wikipedia.org/wiki/Japanische_L%C3%A4rche" TargetMode="External"/><Relationship Id="rId18" Type="http://schemas.openxmlformats.org/officeDocument/2006/relationships/hyperlink" Target="https://de.wikipedia.org/wiki/Coloradotanne" TargetMode="External"/><Relationship Id="rId26" Type="http://schemas.openxmlformats.org/officeDocument/2006/relationships/hyperlink" Target="https://de.wikipedia.org/wiki/Stieleiche" TargetMode="External"/><Relationship Id="rId39" Type="http://schemas.openxmlformats.org/officeDocument/2006/relationships/hyperlink" Target="https://de.wikipedia.org/wiki/Ulmen" TargetMode="External"/><Relationship Id="rId21" Type="http://schemas.openxmlformats.org/officeDocument/2006/relationships/hyperlink" Target="https://de.wikipedia.org/wiki/Douglasie" TargetMode="External"/><Relationship Id="rId34" Type="http://schemas.openxmlformats.org/officeDocument/2006/relationships/hyperlink" Target="https://de.wikipedia.org/wiki/Spitzahorn" TargetMode="External"/><Relationship Id="rId42" Type="http://schemas.openxmlformats.org/officeDocument/2006/relationships/hyperlink" Target="https://de.wikipedia.org/wiki/Sp%C3%A4tbl%C3%BChende_Traubenkirsche" TargetMode="External"/><Relationship Id="rId47" Type="http://schemas.openxmlformats.org/officeDocument/2006/relationships/hyperlink" Target="https://de.wikipedia.org/wiki/Gr%C3%BCnerle" TargetMode="External"/><Relationship Id="rId50" Type="http://schemas.openxmlformats.org/officeDocument/2006/relationships/hyperlink" Target="https://de.wikipedia.org/wiki/Winterlinde" TargetMode="External"/><Relationship Id="rId55" Type="http://schemas.openxmlformats.org/officeDocument/2006/relationships/hyperlink" Target="https://de.wikipedia.org/wiki/Faulbaum" TargetMode="External"/><Relationship Id="rId7" Type="http://schemas.openxmlformats.org/officeDocument/2006/relationships/hyperlink" Target="https://de.wikipedia.org/wiki/Schwarzkiefer" TargetMode="External"/><Relationship Id="rId12" Type="http://schemas.openxmlformats.org/officeDocument/2006/relationships/hyperlink" Target="https://de.wikipedia.org/wiki/Europ%C3%A4ische_L%C3%A4rche" TargetMode="External"/><Relationship Id="rId17" Type="http://schemas.openxmlformats.org/officeDocument/2006/relationships/hyperlink" Target="https://de.wikipedia.org/wiki/K%C3%BCstentanne" TargetMode="External"/><Relationship Id="rId25" Type="http://schemas.openxmlformats.org/officeDocument/2006/relationships/hyperlink" Target="https://de.wikipedia.org/wiki/Europ%C3%A4ische_Eibe" TargetMode="External"/><Relationship Id="rId33" Type="http://schemas.openxmlformats.org/officeDocument/2006/relationships/hyperlink" Target="https://de.wikipedia.org/wiki/Bergahorn" TargetMode="External"/><Relationship Id="rId38" Type="http://schemas.openxmlformats.org/officeDocument/2006/relationships/hyperlink" Target="https://de.wikipedia.org/wiki/Feldulme" TargetMode="External"/><Relationship Id="rId46" Type="http://schemas.openxmlformats.org/officeDocument/2006/relationships/hyperlink" Target="https://de.wikipedia.org/wiki/Grau-Erle" TargetMode="External"/><Relationship Id="rId2" Type="http://schemas.openxmlformats.org/officeDocument/2006/relationships/hyperlink" Target="https://de.wikipedia.org/wiki/Serbische_Fichte" TargetMode="External"/><Relationship Id="rId16" Type="http://schemas.openxmlformats.org/officeDocument/2006/relationships/hyperlink" Target="https://de.wikipedia.org/wiki/Wei%C3%9Ftanne" TargetMode="External"/><Relationship Id="rId20" Type="http://schemas.openxmlformats.org/officeDocument/2006/relationships/hyperlink" Target="https://de.wikipedia.org/wiki/Tannen" TargetMode="External"/><Relationship Id="rId29" Type="http://schemas.openxmlformats.org/officeDocument/2006/relationships/hyperlink" Target="https://de.wikipedia.org/wiki/Eichen" TargetMode="External"/><Relationship Id="rId41" Type="http://schemas.openxmlformats.org/officeDocument/2006/relationships/hyperlink" Target="https://de.wikipedia.org/wiki/Vogel-Kirsche" TargetMode="External"/><Relationship Id="rId54" Type="http://schemas.openxmlformats.org/officeDocument/2006/relationships/hyperlink" Target="https://de.wikipedia.org/wiki/Espe" TargetMode="External"/><Relationship Id="rId1" Type="http://schemas.openxmlformats.org/officeDocument/2006/relationships/hyperlink" Target="https://de.wikipedia.org/wiki/Gemeine_Fichte" TargetMode="External"/><Relationship Id="rId6" Type="http://schemas.openxmlformats.org/officeDocument/2006/relationships/hyperlink" Target="https://de.wikipedia.org/wiki/Weymouthskiefer" TargetMode="External"/><Relationship Id="rId11" Type="http://schemas.openxmlformats.org/officeDocument/2006/relationships/hyperlink" Target="https://de.wikipedia.org/wiki/Kiefern" TargetMode="External"/><Relationship Id="rId24" Type="http://schemas.openxmlformats.org/officeDocument/2006/relationships/hyperlink" Target="https://de.wikipedia.org/wiki/Kanadische_Hemlocktanne" TargetMode="External"/><Relationship Id="rId32" Type="http://schemas.openxmlformats.org/officeDocument/2006/relationships/hyperlink" Target="https://de.wikipedia.org/wiki/Gemeine_Esche" TargetMode="External"/><Relationship Id="rId37" Type="http://schemas.openxmlformats.org/officeDocument/2006/relationships/hyperlink" Target="https://de.wikipedia.org/wiki/Flatterulme" TargetMode="External"/><Relationship Id="rId40" Type="http://schemas.openxmlformats.org/officeDocument/2006/relationships/hyperlink" Target="https://de.wikipedia.org/wiki/Robinie" TargetMode="External"/><Relationship Id="rId45" Type="http://schemas.openxmlformats.org/officeDocument/2006/relationships/hyperlink" Target="https://de.wikipedia.org/wiki/Schwarzerle" TargetMode="External"/><Relationship Id="rId53" Type="http://schemas.openxmlformats.org/officeDocument/2006/relationships/hyperlink" Target="https://de.wikipedia.org/wiki/Populus" TargetMode="External"/><Relationship Id="rId5" Type="http://schemas.openxmlformats.org/officeDocument/2006/relationships/hyperlink" Target="https://de.wikipedia.org/wiki/Gemeine_Kiefer" TargetMode="External"/><Relationship Id="rId15" Type="http://schemas.openxmlformats.org/officeDocument/2006/relationships/hyperlink" Target="https://de.wikipedia.org/wiki/L%C3%A4rchen" TargetMode="External"/><Relationship Id="rId23" Type="http://schemas.openxmlformats.org/officeDocument/2006/relationships/hyperlink" Target="https://de.wikipedia.org/wiki/Chamaecyparis" TargetMode="External"/><Relationship Id="rId28" Type="http://schemas.openxmlformats.org/officeDocument/2006/relationships/hyperlink" Target="https://de.wikipedia.org/wiki/Roteiche" TargetMode="External"/><Relationship Id="rId36" Type="http://schemas.openxmlformats.org/officeDocument/2006/relationships/hyperlink" Target="https://de.wikipedia.org/wiki/Bergulme" TargetMode="External"/><Relationship Id="rId49" Type="http://schemas.openxmlformats.org/officeDocument/2006/relationships/hyperlink" Target="https://de.wikipedia.org/wiki/Vogelbeere" TargetMode="External"/><Relationship Id="rId57" Type="http://schemas.openxmlformats.org/officeDocument/2006/relationships/hyperlink" Target="https://de.wikipedia.org/wiki/Weiden_(Gattung)" TargetMode="External"/><Relationship Id="rId10" Type="http://schemas.openxmlformats.org/officeDocument/2006/relationships/hyperlink" Target="https://de.wikipedia.org/wiki/Bergkiefer" TargetMode="External"/><Relationship Id="rId19" Type="http://schemas.openxmlformats.org/officeDocument/2006/relationships/hyperlink" Target="https://de.wikipedia.org/wiki/Nordmanntanne" TargetMode="External"/><Relationship Id="rId31" Type="http://schemas.openxmlformats.org/officeDocument/2006/relationships/hyperlink" Target="https://de.wikipedia.org/wiki/Hainbuche" TargetMode="External"/><Relationship Id="rId44" Type="http://schemas.openxmlformats.org/officeDocument/2006/relationships/hyperlink" Target="https://de.wikipedia.org/wiki/Moorbirke" TargetMode="External"/><Relationship Id="rId52" Type="http://schemas.openxmlformats.org/officeDocument/2006/relationships/hyperlink" Target="https://de.wikipedia.org/wiki/Gemeine_Hasel" TargetMode="External"/><Relationship Id="rId4" Type="http://schemas.openxmlformats.org/officeDocument/2006/relationships/hyperlink" Target="https://de.wikipedia.org/wiki/Fichten" TargetMode="External"/><Relationship Id="rId9" Type="http://schemas.openxmlformats.org/officeDocument/2006/relationships/hyperlink" Target="https://de.wikipedia.org/wiki/Rumelische_Kiefer" TargetMode="External"/><Relationship Id="rId14" Type="http://schemas.openxmlformats.org/officeDocument/2006/relationships/hyperlink" Target="https://de.wikipedia.org/w/index.php?title=Hybridl%C3%A4rche&amp;action=edit&amp;redlink=1" TargetMode="External"/><Relationship Id="rId22" Type="http://schemas.openxmlformats.org/officeDocument/2006/relationships/hyperlink" Target="https://de.wikipedia.org/wiki/Thuja" TargetMode="External"/><Relationship Id="rId27" Type="http://schemas.openxmlformats.org/officeDocument/2006/relationships/hyperlink" Target="https://de.wikipedia.org/wiki/Traubeneiche" TargetMode="External"/><Relationship Id="rId30" Type="http://schemas.openxmlformats.org/officeDocument/2006/relationships/hyperlink" Target="https://de.wikipedia.org/wiki/Rotbuche" TargetMode="External"/><Relationship Id="rId35" Type="http://schemas.openxmlformats.org/officeDocument/2006/relationships/hyperlink" Target="https://de.wikipedia.org/wiki/Feldahorn" TargetMode="External"/><Relationship Id="rId43" Type="http://schemas.openxmlformats.org/officeDocument/2006/relationships/hyperlink" Target="https://de.wikipedia.org/wiki/Gemeine_Birke" TargetMode="External"/><Relationship Id="rId48" Type="http://schemas.openxmlformats.org/officeDocument/2006/relationships/hyperlink" Target="https://de.wikipedia.org/wiki/Gew%C3%B6hnliche_Rosskastanie" TargetMode="External"/><Relationship Id="rId56" Type="http://schemas.openxmlformats.org/officeDocument/2006/relationships/hyperlink" Target="https://de.wikipedia.org/wiki/Salweide" TargetMode="External"/><Relationship Id="rId8" Type="http://schemas.openxmlformats.org/officeDocument/2006/relationships/hyperlink" Target="https://de.wikipedia.org/wiki/K%C3%BCsten-Kiefer" TargetMode="External"/><Relationship Id="rId51" Type="http://schemas.openxmlformats.org/officeDocument/2006/relationships/hyperlink" Target="https://de.wikipedia.org/wiki/Sommerlinde" TargetMode="External"/><Relationship Id="rId3" Type="http://schemas.openxmlformats.org/officeDocument/2006/relationships/hyperlink" Target="https://de.wikipedia.org/wiki/Stech-Fi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56"/>
  <sheetViews>
    <sheetView tabSelected="1" workbookViewId="0">
      <selection activeCell="L33" sqref="L33"/>
    </sheetView>
  </sheetViews>
  <sheetFormatPr baseColWidth="10" defaultRowHeight="12.75" x14ac:dyDescent="0.2"/>
  <cols>
    <col min="2" max="2" width="16.28515625" customWidth="1"/>
    <col min="3" max="3" width="19.140625" customWidth="1"/>
    <col min="4" max="4" width="6.28515625" customWidth="1"/>
    <col min="5" max="5" width="7.28515625" customWidth="1"/>
    <col min="6" max="6" width="8.85546875" customWidth="1"/>
    <col min="7" max="7" width="7.42578125" customWidth="1"/>
    <col min="8" max="8" width="12" customWidth="1"/>
    <col min="9" max="9" width="17.85546875" customWidth="1"/>
  </cols>
  <sheetData>
    <row r="1" spans="2:9" x14ac:dyDescent="0.2">
      <c r="B1" s="1" t="s">
        <v>0</v>
      </c>
      <c r="C1" s="1"/>
      <c r="D1" s="1"/>
      <c r="E1" s="1"/>
      <c r="F1" s="1"/>
      <c r="G1" s="1" t="s">
        <v>1</v>
      </c>
      <c r="H1" s="1"/>
      <c r="I1" s="1"/>
    </row>
    <row r="2" spans="2:9" x14ac:dyDescent="0.2">
      <c r="B2" s="55"/>
      <c r="C2" s="56"/>
      <c r="D2" s="57"/>
      <c r="E2" s="1"/>
      <c r="F2" s="1"/>
      <c r="G2" s="24"/>
      <c r="H2" s="25"/>
      <c r="I2" s="26"/>
    </row>
    <row r="3" spans="2:9" x14ac:dyDescent="0.2">
      <c r="B3" s="58"/>
      <c r="C3" s="59"/>
      <c r="D3" s="60"/>
      <c r="E3" s="1"/>
      <c r="F3" s="1"/>
      <c r="G3" s="27"/>
      <c r="H3" s="28"/>
      <c r="I3" s="29"/>
    </row>
    <row r="4" spans="2:9" x14ac:dyDescent="0.2">
      <c r="B4" s="58"/>
      <c r="C4" s="59"/>
      <c r="D4" s="60"/>
      <c r="E4" s="1"/>
      <c r="F4" s="1"/>
      <c r="G4" s="30"/>
      <c r="H4" s="31"/>
      <c r="I4" s="32"/>
    </row>
    <row r="5" spans="2:9" x14ac:dyDescent="0.2">
      <c r="B5" s="61"/>
      <c r="C5" s="62"/>
      <c r="D5" s="63"/>
      <c r="E5" s="1"/>
      <c r="F5" s="1"/>
      <c r="G5" s="1" t="s">
        <v>2</v>
      </c>
      <c r="H5" s="13"/>
      <c r="I5" s="1"/>
    </row>
    <row r="6" spans="2:9" x14ac:dyDescent="0.2">
      <c r="B6" s="1"/>
      <c r="C6" s="1"/>
      <c r="D6" s="1"/>
      <c r="E6" s="1"/>
      <c r="F6" s="1"/>
      <c r="G6" s="64"/>
      <c r="H6" s="65"/>
      <c r="I6" s="66"/>
    </row>
    <row r="7" spans="2:9" x14ac:dyDescent="0.2">
      <c r="B7" s="1"/>
      <c r="C7" s="1"/>
      <c r="D7" s="1"/>
      <c r="E7" s="1"/>
      <c r="F7" s="1"/>
      <c r="G7" s="67"/>
      <c r="H7" s="68"/>
      <c r="I7" s="69"/>
    </row>
    <row r="8" spans="2:9" x14ac:dyDescent="0.2">
      <c r="B8" s="33" t="s">
        <v>3</v>
      </c>
      <c r="C8" s="1"/>
      <c r="D8" s="1"/>
      <c r="E8" s="1"/>
      <c r="F8" s="1"/>
      <c r="G8" s="34" t="s">
        <v>4</v>
      </c>
      <c r="H8" s="35"/>
      <c r="I8" s="1" t="s">
        <v>5</v>
      </c>
    </row>
    <row r="9" spans="2:9" x14ac:dyDescent="0.2">
      <c r="B9" s="70"/>
      <c r="C9" s="71"/>
      <c r="D9" s="72"/>
      <c r="E9" s="36"/>
      <c r="F9" s="1"/>
      <c r="G9" s="79"/>
      <c r="H9" s="79"/>
      <c r="I9" s="80"/>
    </row>
    <row r="10" spans="2:9" x14ac:dyDescent="0.2">
      <c r="B10" s="73"/>
      <c r="C10" s="74"/>
      <c r="D10" s="75"/>
      <c r="E10" s="36"/>
      <c r="F10" s="1"/>
      <c r="G10" s="79"/>
      <c r="H10" s="79"/>
      <c r="I10" s="81"/>
    </row>
    <row r="11" spans="2:9" x14ac:dyDescent="0.2">
      <c r="B11" s="73"/>
      <c r="C11" s="74"/>
      <c r="D11" s="75"/>
      <c r="E11" s="36"/>
      <c r="F11" s="1"/>
      <c r="G11" s="82" t="s">
        <v>6</v>
      </c>
      <c r="H11" s="82"/>
      <c r="I11" s="82"/>
    </row>
    <row r="12" spans="2:9" x14ac:dyDescent="0.2">
      <c r="B12" s="73"/>
      <c r="C12" s="74"/>
      <c r="D12" s="75"/>
      <c r="E12" s="36"/>
      <c r="F12" s="1"/>
      <c r="G12" s="55" t="s">
        <v>7</v>
      </c>
      <c r="H12" s="56"/>
      <c r="I12" s="57"/>
    </row>
    <row r="13" spans="2:9" x14ac:dyDescent="0.2">
      <c r="B13" s="73"/>
      <c r="C13" s="74"/>
      <c r="D13" s="75"/>
      <c r="E13" s="36"/>
      <c r="F13" s="1"/>
      <c r="G13" s="58"/>
      <c r="H13" s="59"/>
      <c r="I13" s="60"/>
    </row>
    <row r="14" spans="2:9" ht="23.25" customHeight="1" x14ac:dyDescent="0.2">
      <c r="B14" s="73"/>
      <c r="C14" s="74"/>
      <c r="D14" s="75"/>
      <c r="E14" s="36"/>
      <c r="F14" s="1"/>
      <c r="G14" s="83" t="s">
        <v>213</v>
      </c>
      <c r="H14" s="84"/>
      <c r="I14" s="37"/>
    </row>
    <row r="15" spans="2:9" x14ac:dyDescent="0.2">
      <c r="B15" s="73"/>
      <c r="C15" s="74"/>
      <c r="D15" s="75"/>
      <c r="E15" s="36"/>
      <c r="F15" s="1"/>
      <c r="G15" s="13"/>
      <c r="H15" s="1"/>
      <c r="I15" s="1"/>
    </row>
    <row r="16" spans="2:9" x14ac:dyDescent="0.2">
      <c r="B16" s="76"/>
      <c r="C16" s="77"/>
      <c r="D16" s="78"/>
      <c r="E16" s="36"/>
      <c r="F16" s="1"/>
      <c r="G16" s="1" t="s">
        <v>8</v>
      </c>
      <c r="H16" s="1"/>
      <c r="I16" s="1"/>
    </row>
    <row r="17" spans="2:9" x14ac:dyDescent="0.2">
      <c r="B17" s="36"/>
      <c r="C17" s="36"/>
      <c r="D17" s="36"/>
      <c r="E17" s="36"/>
      <c r="F17" s="1"/>
      <c r="G17" s="85" t="s">
        <v>220</v>
      </c>
      <c r="H17" s="86"/>
      <c r="I17" s="87"/>
    </row>
    <row r="18" spans="2:9" x14ac:dyDescent="0.2">
      <c r="B18" s="36"/>
      <c r="C18" s="36"/>
      <c r="D18" s="36"/>
      <c r="E18" s="1"/>
      <c r="F18" s="38"/>
      <c r="G18" s="88"/>
      <c r="H18" s="89"/>
      <c r="I18" s="90"/>
    </row>
    <row r="19" spans="2:9" x14ac:dyDescent="0.2">
      <c r="B19" s="36"/>
      <c r="C19" s="36"/>
      <c r="D19" s="36"/>
      <c r="E19" s="1"/>
      <c r="F19" s="38"/>
      <c r="G19" s="38" t="s">
        <v>219</v>
      </c>
      <c r="H19" s="38"/>
      <c r="I19" s="1"/>
    </row>
    <row r="20" spans="2:9" x14ac:dyDescent="0.2">
      <c r="B20" s="36"/>
      <c r="C20" s="36"/>
      <c r="D20" s="36"/>
      <c r="E20" s="1"/>
      <c r="F20" s="38"/>
      <c r="G20" s="99" t="s">
        <v>221</v>
      </c>
      <c r="H20" s="38"/>
      <c r="I20" s="1"/>
    </row>
    <row r="21" spans="2:9" ht="18" x14ac:dyDescent="0.25">
      <c r="B21" s="91" t="s">
        <v>215</v>
      </c>
      <c r="C21" s="91"/>
      <c r="D21" s="91"/>
      <c r="E21" s="91"/>
      <c r="F21" s="91"/>
      <c r="G21" s="91"/>
      <c r="H21" s="91"/>
      <c r="I21" s="91"/>
    </row>
    <row r="22" spans="2:9" x14ac:dyDescent="0.2">
      <c r="B22" s="92" t="s">
        <v>22</v>
      </c>
      <c r="C22" s="92"/>
      <c r="D22" s="92"/>
      <c r="E22" s="92"/>
      <c r="F22" s="92"/>
      <c r="G22" s="92"/>
      <c r="H22" s="92"/>
      <c r="I22" s="92"/>
    </row>
    <row r="23" spans="2:9" x14ac:dyDescent="0.2">
      <c r="B23" s="1"/>
      <c r="C23" s="1"/>
      <c r="D23" s="1"/>
      <c r="E23" s="1"/>
      <c r="F23" s="1"/>
      <c r="G23" s="13"/>
      <c r="H23" s="1"/>
      <c r="I23" s="1"/>
    </row>
    <row r="24" spans="2:9" x14ac:dyDescent="0.2">
      <c r="B24" s="2" t="s">
        <v>9</v>
      </c>
      <c r="C24" s="1"/>
      <c r="D24" s="1"/>
      <c r="E24" s="1"/>
      <c r="F24" s="1"/>
      <c r="G24" s="13"/>
      <c r="H24" s="1"/>
      <c r="I24" s="1"/>
    </row>
    <row r="25" spans="2:9" x14ac:dyDescent="0.2">
      <c r="B25" s="1"/>
      <c r="C25" s="2"/>
      <c r="D25" s="1"/>
      <c r="E25" s="1"/>
      <c r="F25" s="1"/>
      <c r="G25" s="13"/>
      <c r="H25" s="1"/>
      <c r="I25" s="1"/>
    </row>
    <row r="26" spans="2:9" x14ac:dyDescent="0.2">
      <c r="B26" s="1"/>
      <c r="C26" s="5"/>
      <c r="D26" s="23"/>
      <c r="E26" s="39"/>
      <c r="F26" s="39"/>
      <c r="G26" s="39"/>
      <c r="H26" s="39"/>
      <c r="I26" s="39"/>
    </row>
    <row r="27" spans="2:9" x14ac:dyDescent="0.2">
      <c r="B27" s="39"/>
      <c r="C27" s="39"/>
      <c r="D27" s="39"/>
      <c r="E27" s="39"/>
      <c r="F27" s="39"/>
      <c r="G27" s="39"/>
      <c r="H27" s="39"/>
      <c r="I27" s="39"/>
    </row>
    <row r="28" spans="2:9" x14ac:dyDescent="0.2">
      <c r="B28" s="39"/>
      <c r="C28" s="39"/>
      <c r="D28" s="39"/>
      <c r="E28" s="39"/>
      <c r="F28" s="39"/>
      <c r="G28" s="39"/>
      <c r="H28" s="39"/>
      <c r="I28" s="39"/>
    </row>
    <row r="29" spans="2:9" ht="51" x14ac:dyDescent="0.2">
      <c r="B29" s="19" t="s">
        <v>19</v>
      </c>
      <c r="C29" s="19" t="s">
        <v>212</v>
      </c>
      <c r="D29" s="19" t="s">
        <v>208</v>
      </c>
      <c r="E29" s="19" t="s">
        <v>209</v>
      </c>
      <c r="F29" s="19" t="s">
        <v>20</v>
      </c>
      <c r="G29" s="19" t="s">
        <v>210</v>
      </c>
      <c r="H29" s="40" t="s">
        <v>10</v>
      </c>
      <c r="I29" s="3" t="s">
        <v>211</v>
      </c>
    </row>
    <row r="30" spans="2:9" x14ac:dyDescent="0.2">
      <c r="B30" s="19"/>
      <c r="C30" s="19"/>
      <c r="D30" s="19"/>
      <c r="E30" s="19"/>
      <c r="F30" s="54" t="s">
        <v>21</v>
      </c>
      <c r="G30" s="19"/>
      <c r="H30" s="40" t="s">
        <v>23</v>
      </c>
      <c r="I30" s="3" t="s">
        <v>11</v>
      </c>
    </row>
    <row r="31" spans="2:9" x14ac:dyDescent="0.2">
      <c r="B31" s="3">
        <v>1</v>
      </c>
      <c r="C31" s="19"/>
      <c r="D31" s="19"/>
      <c r="E31" s="19"/>
      <c r="F31" s="19">
        <v>2</v>
      </c>
      <c r="G31" s="19"/>
      <c r="H31" s="19">
        <v>3</v>
      </c>
      <c r="I31" s="19">
        <v>4</v>
      </c>
    </row>
    <row r="32" spans="2:9" ht="25.5" customHeight="1" x14ac:dyDescent="0.2">
      <c r="B32" s="52"/>
      <c r="C32" s="53"/>
      <c r="D32" s="41"/>
      <c r="E32" s="19"/>
      <c r="F32" s="15"/>
      <c r="G32" s="22"/>
      <c r="H32" s="20"/>
    </row>
    <row r="33" spans="1:9" ht="25.5" customHeight="1" x14ac:dyDescent="0.2">
      <c r="A33" s="100" t="s">
        <v>222</v>
      </c>
      <c r="B33" s="3" t="s">
        <v>53</v>
      </c>
      <c r="C33" s="3" t="s">
        <v>218</v>
      </c>
      <c r="D33" s="41" t="s">
        <v>214</v>
      </c>
      <c r="E33" s="19"/>
      <c r="F33" s="15">
        <v>0.02</v>
      </c>
      <c r="G33" s="22"/>
      <c r="H33" s="20"/>
      <c r="I33" s="21">
        <f>H33*F33</f>
        <v>0</v>
      </c>
    </row>
    <row r="34" spans="1:9" ht="25.5" customHeight="1" x14ac:dyDescent="0.2">
      <c r="A34" s="100" t="s">
        <v>223</v>
      </c>
      <c r="B34" s="3" t="s">
        <v>216</v>
      </c>
      <c r="C34" s="3" t="s">
        <v>88</v>
      </c>
      <c r="D34" s="41" t="s">
        <v>217</v>
      </c>
      <c r="E34" s="19"/>
      <c r="F34" s="15">
        <v>0.63</v>
      </c>
      <c r="G34" s="22"/>
      <c r="H34" s="20"/>
      <c r="I34" s="21">
        <f>H34*F34</f>
        <v>0</v>
      </c>
    </row>
    <row r="35" spans="1:9" ht="25.5" customHeight="1" x14ac:dyDescent="0.2">
      <c r="B35" s="3"/>
      <c r="C35" s="19"/>
      <c r="D35" s="41"/>
      <c r="E35" s="19"/>
      <c r="F35" s="15"/>
      <c r="G35" s="22"/>
      <c r="H35" s="20"/>
      <c r="I35" s="21">
        <f>H35*F35</f>
        <v>0</v>
      </c>
    </row>
    <row r="36" spans="1:9" ht="25.5" customHeight="1" x14ac:dyDescent="0.2">
      <c r="B36" s="3"/>
      <c r="C36" s="19"/>
      <c r="D36" s="41"/>
      <c r="E36" s="19"/>
      <c r="F36" s="15"/>
      <c r="G36" s="22"/>
      <c r="H36" s="20"/>
      <c r="I36" s="21">
        <f t="shared" ref="I36" si="0">H36*F36</f>
        <v>0</v>
      </c>
    </row>
    <row r="37" spans="1:9" ht="25.5" customHeight="1" x14ac:dyDescent="0.2">
      <c r="B37" s="19"/>
      <c r="C37" s="19"/>
      <c r="D37" s="19"/>
      <c r="E37" s="19"/>
      <c r="F37" s="15"/>
      <c r="G37" s="8"/>
      <c r="H37" s="15" t="s">
        <v>12</v>
      </c>
      <c r="I37" s="21">
        <f>SUM(I33:I36)</f>
        <v>0</v>
      </c>
    </row>
    <row r="38" spans="1:9" ht="25.5" customHeight="1" x14ac:dyDescent="0.2">
      <c r="B38" s="1"/>
      <c r="C38" s="5"/>
      <c r="D38" s="6"/>
      <c r="E38" s="7"/>
      <c r="F38" s="6"/>
      <c r="G38" s="12"/>
      <c r="H38" s="4"/>
      <c r="I38" s="1"/>
    </row>
    <row r="39" spans="1:9" ht="25.5" customHeight="1" x14ac:dyDescent="0.2">
      <c r="B39" s="93" t="s">
        <v>18</v>
      </c>
      <c r="C39" s="93"/>
      <c r="D39" s="93"/>
      <c r="E39" s="93"/>
      <c r="F39" s="93"/>
      <c r="G39" s="93"/>
      <c r="H39" s="93"/>
      <c r="I39" s="1"/>
    </row>
    <row r="40" spans="1:9" ht="25.5" customHeight="1" x14ac:dyDescent="0.2">
      <c r="B40" s="1" t="s">
        <v>13</v>
      </c>
      <c r="C40" s="1"/>
      <c r="D40" s="1"/>
      <c r="E40" s="1"/>
      <c r="F40" s="1"/>
      <c r="G40" s="13"/>
      <c r="H40" s="1"/>
      <c r="I40" s="1"/>
    </row>
    <row r="41" spans="1:9" x14ac:dyDescent="0.2">
      <c r="B41" s="5"/>
      <c r="C41" s="6"/>
      <c r="D41" s="7"/>
      <c r="E41" s="42" t="s">
        <v>14</v>
      </c>
      <c r="F41" s="9">
        <v>0.02</v>
      </c>
      <c r="G41" s="13"/>
      <c r="H41" s="11"/>
      <c r="I41" s="1"/>
    </row>
    <row r="42" spans="1:9" x14ac:dyDescent="0.2">
      <c r="B42" s="5"/>
      <c r="C42" s="6"/>
      <c r="D42" s="6"/>
      <c r="E42" s="42" t="s">
        <v>15</v>
      </c>
      <c r="F42" s="10"/>
      <c r="G42" s="13"/>
      <c r="H42" s="11"/>
      <c r="I42" s="1"/>
    </row>
    <row r="43" spans="1:9" ht="13.5" thickBot="1" x14ac:dyDescent="0.25">
      <c r="B43" s="5"/>
      <c r="C43" s="1"/>
      <c r="D43" s="1"/>
      <c r="E43" s="1"/>
      <c r="F43" s="42" t="s">
        <v>16</v>
      </c>
      <c r="G43" s="14">
        <f>IF(F42&gt;=14,I37*F41,0)</f>
        <v>0</v>
      </c>
      <c r="H43" s="1"/>
      <c r="I43" s="1"/>
    </row>
    <row r="44" spans="1:9" ht="18.75" thickBot="1" x14ac:dyDescent="0.3">
      <c r="B44" s="94" t="s">
        <v>17</v>
      </c>
      <c r="C44" s="94"/>
      <c r="D44" s="94"/>
      <c r="E44" s="94"/>
      <c r="F44" s="95"/>
      <c r="G44" s="96">
        <f>I37-G43</f>
        <v>0</v>
      </c>
      <c r="H44" s="97"/>
      <c r="I44" s="1"/>
    </row>
    <row r="45" spans="1:9" x14ac:dyDescent="0.2">
      <c r="B45" s="1"/>
      <c r="C45" s="1"/>
      <c r="D45" s="1"/>
      <c r="E45" s="1"/>
      <c r="F45" s="1"/>
      <c r="G45" s="1"/>
      <c r="H45" s="1"/>
      <c r="I45" s="6"/>
    </row>
    <row r="46" spans="1:9" x14ac:dyDescent="0.2">
      <c r="B46" s="1"/>
      <c r="C46" s="5"/>
      <c r="D46" s="1"/>
      <c r="E46" s="1"/>
      <c r="F46" s="1"/>
      <c r="G46" s="1"/>
      <c r="H46" s="1"/>
      <c r="I46" s="1"/>
    </row>
    <row r="47" spans="1:9" ht="13.5" thickBot="1" x14ac:dyDescent="0.25">
      <c r="B47" s="1"/>
      <c r="C47" s="1"/>
      <c r="D47" s="1"/>
      <c r="E47" s="1"/>
      <c r="F47" s="1"/>
      <c r="G47" s="12" t="s">
        <v>26</v>
      </c>
      <c r="H47" s="12"/>
      <c r="I47" s="1"/>
    </row>
    <row r="48" spans="1:9" x14ac:dyDescent="0.2">
      <c r="B48" s="1"/>
      <c r="C48" s="1"/>
      <c r="D48" s="1"/>
      <c r="E48" s="1"/>
      <c r="F48" s="1"/>
      <c r="G48" s="43"/>
      <c r="H48" s="44"/>
      <c r="I48" s="45"/>
    </row>
    <row r="49" spans="2:9" x14ac:dyDescent="0.2">
      <c r="B49" s="1"/>
      <c r="C49" s="1"/>
      <c r="D49" s="1"/>
      <c r="E49" s="1"/>
      <c r="F49" s="1"/>
      <c r="G49" s="46"/>
      <c r="H49" s="47"/>
      <c r="I49" s="48"/>
    </row>
    <row r="50" spans="2:9" x14ac:dyDescent="0.2">
      <c r="B50" s="1"/>
      <c r="C50" s="1"/>
      <c r="D50" s="1"/>
      <c r="E50" s="1"/>
      <c r="F50" s="1"/>
      <c r="G50" s="46"/>
      <c r="H50" s="47"/>
      <c r="I50" s="48"/>
    </row>
    <row r="51" spans="2:9" x14ac:dyDescent="0.2">
      <c r="B51" s="1"/>
      <c r="C51" s="1"/>
      <c r="D51" s="1"/>
      <c r="E51" s="1"/>
      <c r="F51" s="1"/>
      <c r="G51" s="46"/>
      <c r="H51" s="47"/>
      <c r="I51" s="48"/>
    </row>
    <row r="52" spans="2:9" x14ac:dyDescent="0.2">
      <c r="B52" s="1"/>
      <c r="C52" s="1"/>
      <c r="D52" s="1"/>
      <c r="E52" s="1"/>
      <c r="F52" s="1"/>
      <c r="G52" s="46"/>
      <c r="H52" s="47"/>
      <c r="I52" s="48"/>
    </row>
    <row r="53" spans="2:9" x14ac:dyDescent="0.2">
      <c r="B53" s="1"/>
      <c r="C53" s="1"/>
      <c r="D53" s="1"/>
      <c r="E53" s="1"/>
      <c r="F53" s="1"/>
      <c r="G53" s="46"/>
      <c r="H53" s="47"/>
      <c r="I53" s="48"/>
    </row>
    <row r="54" spans="2:9" x14ac:dyDescent="0.2">
      <c r="B54" s="1"/>
      <c r="C54" s="1"/>
      <c r="D54" s="1"/>
      <c r="E54" s="1"/>
      <c r="F54" s="1"/>
      <c r="G54" s="46"/>
      <c r="H54" s="47"/>
      <c r="I54" s="48"/>
    </row>
    <row r="55" spans="2:9" x14ac:dyDescent="0.2">
      <c r="B55" s="1"/>
      <c r="C55" s="1"/>
      <c r="D55" s="1"/>
      <c r="E55" s="1"/>
      <c r="F55" s="1"/>
      <c r="G55" s="46"/>
      <c r="H55" s="47"/>
      <c r="I55" s="48"/>
    </row>
    <row r="56" spans="2:9" ht="13.5" thickBot="1" x14ac:dyDescent="0.25">
      <c r="B56" s="1"/>
      <c r="C56" s="1"/>
      <c r="D56" s="1"/>
      <c r="E56" s="1"/>
      <c r="F56" s="1"/>
      <c r="G56" s="49"/>
      <c r="H56" s="50"/>
      <c r="I56" s="51"/>
    </row>
  </sheetData>
  <mergeCells count="14">
    <mergeCell ref="G17:I18"/>
    <mergeCell ref="B21:I21"/>
    <mergeCell ref="B22:I22"/>
    <mergeCell ref="B39:H39"/>
    <mergeCell ref="B44:F44"/>
    <mergeCell ref="G44:H44"/>
    <mergeCell ref="B2:D5"/>
    <mergeCell ref="G6:I7"/>
    <mergeCell ref="B9:D16"/>
    <mergeCell ref="G9:H10"/>
    <mergeCell ref="I9:I10"/>
    <mergeCell ref="G11:I11"/>
    <mergeCell ref="G12:I13"/>
    <mergeCell ref="G14:H14"/>
  </mergeCells>
  <pageMargins left="0.7" right="0.7" top="0.78740157499999996" bottom="0.78740157499999996" header="0.3" footer="0.3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4:D71"/>
  <sheetViews>
    <sheetView workbookViewId="0">
      <selection activeCell="G82" sqref="G82"/>
    </sheetView>
  </sheetViews>
  <sheetFormatPr baseColWidth="10" defaultRowHeight="12.75" x14ac:dyDescent="0.2"/>
  <cols>
    <col min="3" max="3" width="26.7109375" bestFit="1" customWidth="1"/>
  </cols>
  <sheetData>
    <row r="4" spans="2:4" ht="12.75" customHeight="1" x14ac:dyDescent="0.2">
      <c r="B4" s="98" t="s">
        <v>33</v>
      </c>
      <c r="C4" s="98"/>
      <c r="D4" s="98"/>
    </row>
    <row r="5" spans="2:4" x14ac:dyDescent="0.2">
      <c r="B5" s="16" t="s">
        <v>34</v>
      </c>
      <c r="C5" s="17" t="s">
        <v>35</v>
      </c>
      <c r="D5" s="18" t="s">
        <v>36</v>
      </c>
    </row>
    <row r="6" spans="2:4" ht="25.5" x14ac:dyDescent="0.2">
      <c r="B6" s="16" t="s">
        <v>37</v>
      </c>
      <c r="C6" s="17" t="s">
        <v>38</v>
      </c>
      <c r="D6" s="18" t="s">
        <v>39</v>
      </c>
    </row>
    <row r="7" spans="2:4" ht="25.5" x14ac:dyDescent="0.2">
      <c r="B7" s="16" t="s">
        <v>40</v>
      </c>
      <c r="C7" s="17" t="s">
        <v>41</v>
      </c>
      <c r="D7" s="18" t="s">
        <v>42</v>
      </c>
    </row>
    <row r="8" spans="2:4" x14ac:dyDescent="0.2">
      <c r="B8" s="16" t="s">
        <v>43</v>
      </c>
      <c r="C8" s="17" t="s">
        <v>44</v>
      </c>
      <c r="D8" s="18" t="s">
        <v>45</v>
      </c>
    </row>
    <row r="9" spans="2:4" ht="12.75" customHeight="1" x14ac:dyDescent="0.2">
      <c r="B9" s="98" t="s">
        <v>46</v>
      </c>
      <c r="C9" s="98"/>
      <c r="D9" s="98"/>
    </row>
    <row r="10" spans="2:4" ht="25.5" x14ac:dyDescent="0.2">
      <c r="B10" s="16" t="s">
        <v>24</v>
      </c>
      <c r="C10" s="17" t="s">
        <v>47</v>
      </c>
      <c r="D10" s="18" t="s">
        <v>48</v>
      </c>
    </row>
    <row r="11" spans="2:4" ht="25.5" x14ac:dyDescent="0.2">
      <c r="B11" s="16" t="s">
        <v>49</v>
      </c>
      <c r="C11" s="17" t="s">
        <v>50</v>
      </c>
      <c r="D11" s="18" t="s">
        <v>51</v>
      </c>
    </row>
    <row r="12" spans="2:4" ht="25.5" x14ac:dyDescent="0.2">
      <c r="B12" s="16" t="s">
        <v>52</v>
      </c>
      <c r="C12" s="17" t="s">
        <v>53</v>
      </c>
      <c r="D12" s="18" t="s">
        <v>54</v>
      </c>
    </row>
    <row r="13" spans="2:4" ht="25.5" x14ac:dyDescent="0.2">
      <c r="B13" s="16" t="s">
        <v>55</v>
      </c>
      <c r="C13" s="17" t="s">
        <v>56</v>
      </c>
      <c r="D13" s="18" t="s">
        <v>57</v>
      </c>
    </row>
    <row r="14" spans="2:4" ht="25.5" x14ac:dyDescent="0.2">
      <c r="B14" s="16" t="s">
        <v>58</v>
      </c>
      <c r="C14" s="17" t="s">
        <v>59</v>
      </c>
      <c r="D14" s="18" t="s">
        <v>60</v>
      </c>
    </row>
    <row r="15" spans="2:4" x14ac:dyDescent="0.2">
      <c r="B15" s="16" t="s">
        <v>61</v>
      </c>
      <c r="C15" s="17" t="s">
        <v>62</v>
      </c>
      <c r="D15" s="18" t="s">
        <v>63</v>
      </c>
    </row>
    <row r="16" spans="2:4" x14ac:dyDescent="0.2">
      <c r="B16" s="16" t="s">
        <v>64</v>
      </c>
      <c r="C16" s="17" t="s">
        <v>65</v>
      </c>
      <c r="D16" s="18" t="s">
        <v>66</v>
      </c>
    </row>
    <row r="17" spans="2:4" ht="12.75" customHeight="1" x14ac:dyDescent="0.2">
      <c r="B17" s="98" t="s">
        <v>67</v>
      </c>
      <c r="C17" s="98"/>
      <c r="D17" s="98"/>
    </row>
    <row r="18" spans="2:4" ht="25.5" x14ac:dyDescent="0.2">
      <c r="B18" s="16" t="s">
        <v>68</v>
      </c>
      <c r="C18" s="17" t="s">
        <v>69</v>
      </c>
      <c r="D18" s="18" t="s">
        <v>70</v>
      </c>
    </row>
    <row r="19" spans="2:4" ht="25.5" x14ac:dyDescent="0.2">
      <c r="B19" s="16" t="s">
        <v>71</v>
      </c>
      <c r="C19" s="17" t="s">
        <v>72</v>
      </c>
      <c r="D19" s="18" t="s">
        <v>73</v>
      </c>
    </row>
    <row r="20" spans="2:4" ht="25.5" x14ac:dyDescent="0.2">
      <c r="B20" s="16" t="s">
        <v>74</v>
      </c>
      <c r="C20" s="17" t="s">
        <v>75</v>
      </c>
      <c r="D20" s="18" t="s">
        <v>76</v>
      </c>
    </row>
    <row r="21" spans="2:4" x14ac:dyDescent="0.2">
      <c r="B21" s="16" t="s">
        <v>77</v>
      </c>
      <c r="C21" s="17" t="s">
        <v>78</v>
      </c>
      <c r="D21" s="18" t="s">
        <v>79</v>
      </c>
    </row>
    <row r="22" spans="2:4" ht="12.75" customHeight="1" x14ac:dyDescent="0.2">
      <c r="B22" s="98" t="s">
        <v>80</v>
      </c>
      <c r="C22" s="98"/>
      <c r="D22" s="98"/>
    </row>
    <row r="23" spans="2:4" x14ac:dyDescent="0.2">
      <c r="B23" s="16" t="s">
        <v>81</v>
      </c>
      <c r="C23" s="17" t="s">
        <v>82</v>
      </c>
      <c r="D23" s="18" t="s">
        <v>83</v>
      </c>
    </row>
    <row r="24" spans="2:4" ht="25.5" x14ac:dyDescent="0.2">
      <c r="B24" s="16" t="s">
        <v>30</v>
      </c>
      <c r="C24" s="17" t="s">
        <v>28</v>
      </c>
      <c r="D24" s="18" t="s">
        <v>84</v>
      </c>
    </row>
    <row r="25" spans="2:4" ht="25.5" x14ac:dyDescent="0.2">
      <c r="B25" s="16" t="s">
        <v>85</v>
      </c>
      <c r="C25" s="17" t="s">
        <v>86</v>
      </c>
      <c r="D25" s="18" t="s">
        <v>87</v>
      </c>
    </row>
    <row r="26" spans="2:4" ht="38.25" x14ac:dyDescent="0.2">
      <c r="B26" s="16" t="s">
        <v>31</v>
      </c>
      <c r="C26" s="17" t="s">
        <v>29</v>
      </c>
      <c r="D26" s="18" t="s">
        <v>88</v>
      </c>
    </row>
    <row r="27" spans="2:4" x14ac:dyDescent="0.2">
      <c r="B27" s="16" t="s">
        <v>89</v>
      </c>
      <c r="C27" s="17" t="s">
        <v>90</v>
      </c>
      <c r="D27" s="18" t="s">
        <v>91</v>
      </c>
    </row>
    <row r="28" spans="2:4" ht="25.5" x14ac:dyDescent="0.2">
      <c r="B28" s="16" t="s">
        <v>92</v>
      </c>
      <c r="C28" s="17" t="s">
        <v>93</v>
      </c>
      <c r="D28" s="18" t="s">
        <v>94</v>
      </c>
    </row>
    <row r="29" spans="2:4" x14ac:dyDescent="0.2">
      <c r="B29" s="16" t="s">
        <v>95</v>
      </c>
      <c r="C29" s="17" t="s">
        <v>96</v>
      </c>
      <c r="D29" s="18" t="s">
        <v>97</v>
      </c>
    </row>
    <row r="30" spans="2:4" ht="25.5" x14ac:dyDescent="0.2">
      <c r="B30" s="16" t="s">
        <v>98</v>
      </c>
      <c r="C30" s="17" t="s">
        <v>99</v>
      </c>
      <c r="D30" s="18" t="s">
        <v>100</v>
      </c>
    </row>
    <row r="31" spans="2:4" ht="25.5" x14ac:dyDescent="0.2">
      <c r="B31" s="16" t="s">
        <v>101</v>
      </c>
      <c r="C31" s="17" t="s">
        <v>102</v>
      </c>
      <c r="D31" s="18" t="s">
        <v>103</v>
      </c>
    </row>
    <row r="32" spans="2:4" ht="25.5" x14ac:dyDescent="0.2">
      <c r="B32" s="16" t="s">
        <v>104</v>
      </c>
      <c r="C32" s="17" t="s">
        <v>105</v>
      </c>
      <c r="D32" s="18" t="s">
        <v>106</v>
      </c>
    </row>
    <row r="33" spans="2:4" x14ac:dyDescent="0.2">
      <c r="B33" s="16" t="s">
        <v>107</v>
      </c>
      <c r="C33" s="16" t="s">
        <v>108</v>
      </c>
      <c r="D33" s="16"/>
    </row>
    <row r="34" spans="2:4" ht="12.75" customHeight="1" x14ac:dyDescent="0.2">
      <c r="B34" s="98" t="s">
        <v>109</v>
      </c>
      <c r="C34" s="98"/>
      <c r="D34" s="98"/>
    </row>
    <row r="35" spans="2:4" ht="25.5" x14ac:dyDescent="0.2">
      <c r="B35" s="16" t="s">
        <v>110</v>
      </c>
      <c r="C35" s="17" t="s">
        <v>111</v>
      </c>
      <c r="D35" s="18" t="s">
        <v>112</v>
      </c>
    </row>
    <row r="36" spans="2:4" ht="25.5" x14ac:dyDescent="0.2">
      <c r="B36" s="16" t="s">
        <v>113</v>
      </c>
      <c r="C36" s="17" t="s">
        <v>114</v>
      </c>
      <c r="D36" s="18" t="s">
        <v>115</v>
      </c>
    </row>
    <row r="37" spans="2:4" ht="25.5" x14ac:dyDescent="0.2">
      <c r="B37" s="16" t="s">
        <v>27</v>
      </c>
      <c r="C37" s="17" t="s">
        <v>116</v>
      </c>
      <c r="D37" s="18" t="s">
        <v>117</v>
      </c>
    </row>
    <row r="38" spans="2:4" ht="25.5" x14ac:dyDescent="0.2">
      <c r="B38" s="16" t="s">
        <v>118</v>
      </c>
      <c r="C38" s="17" t="s">
        <v>119</v>
      </c>
      <c r="D38" s="18" t="s">
        <v>120</v>
      </c>
    </row>
    <row r="39" spans="2:4" ht="12.75" customHeight="1" x14ac:dyDescent="0.2">
      <c r="B39" s="98" t="s">
        <v>121</v>
      </c>
      <c r="C39" s="98"/>
      <c r="D39" s="98"/>
    </row>
    <row r="40" spans="2:4" ht="25.5" x14ac:dyDescent="0.2">
      <c r="B40" s="16" t="s">
        <v>122</v>
      </c>
      <c r="C40" s="17" t="s">
        <v>123</v>
      </c>
      <c r="D40" s="18" t="s">
        <v>124</v>
      </c>
    </row>
    <row r="41" spans="2:4" ht="12.75" customHeight="1" x14ac:dyDescent="0.2">
      <c r="B41" s="98" t="s">
        <v>125</v>
      </c>
      <c r="C41" s="98"/>
      <c r="D41" s="98"/>
    </row>
    <row r="42" spans="2:4" ht="25.5" x14ac:dyDescent="0.2">
      <c r="B42" s="16" t="s">
        <v>126</v>
      </c>
      <c r="C42" s="17" t="s">
        <v>127</v>
      </c>
      <c r="D42" s="18" t="s">
        <v>128</v>
      </c>
    </row>
    <row r="43" spans="2:4" ht="25.5" x14ac:dyDescent="0.2">
      <c r="B43" s="16" t="s">
        <v>129</v>
      </c>
      <c r="C43" s="17" t="s">
        <v>130</v>
      </c>
      <c r="D43" s="18" t="s">
        <v>131</v>
      </c>
    </row>
    <row r="44" spans="2:4" ht="38.25" x14ac:dyDescent="0.2">
      <c r="B44" s="16" t="s">
        <v>132</v>
      </c>
      <c r="C44" s="17" t="s">
        <v>133</v>
      </c>
      <c r="D44" s="18" t="s">
        <v>134</v>
      </c>
    </row>
    <row r="45" spans="2:4" ht="25.5" x14ac:dyDescent="0.2">
      <c r="B45" s="16" t="s">
        <v>135</v>
      </c>
      <c r="C45" s="17" t="s">
        <v>136</v>
      </c>
      <c r="D45" s="18" t="s">
        <v>137</v>
      </c>
    </row>
    <row r="46" spans="2:4" ht="25.5" x14ac:dyDescent="0.2">
      <c r="B46" s="16" t="s">
        <v>138</v>
      </c>
      <c r="C46" s="17" t="s">
        <v>139</v>
      </c>
      <c r="D46" s="18" t="s">
        <v>140</v>
      </c>
    </row>
    <row r="47" spans="2:4" ht="25.5" x14ac:dyDescent="0.2">
      <c r="B47" s="16" t="s">
        <v>141</v>
      </c>
      <c r="C47" s="17" t="s">
        <v>142</v>
      </c>
      <c r="D47" s="18" t="s">
        <v>143</v>
      </c>
    </row>
    <row r="48" spans="2:4" ht="25.5" x14ac:dyDescent="0.2">
      <c r="B48" s="16" t="s">
        <v>32</v>
      </c>
      <c r="C48" s="17" t="s">
        <v>144</v>
      </c>
      <c r="D48" s="18" t="s">
        <v>145</v>
      </c>
    </row>
    <row r="49" spans="2:4" ht="76.5" x14ac:dyDescent="0.2">
      <c r="B49" s="16" t="s">
        <v>146</v>
      </c>
      <c r="C49" s="17" t="s">
        <v>147</v>
      </c>
      <c r="D49" s="17" t="s">
        <v>148</v>
      </c>
    </row>
    <row r="50" spans="2:4" ht="38.25" x14ac:dyDescent="0.2">
      <c r="B50" s="16" t="s">
        <v>149</v>
      </c>
      <c r="C50" s="17" t="s">
        <v>150</v>
      </c>
      <c r="D50" s="18" t="s">
        <v>151</v>
      </c>
    </row>
    <row r="51" spans="2:4" ht="38.25" x14ac:dyDescent="0.2">
      <c r="B51" s="16" t="s">
        <v>152</v>
      </c>
      <c r="C51" s="17" t="s">
        <v>153</v>
      </c>
      <c r="D51" s="18" t="s">
        <v>154</v>
      </c>
    </row>
    <row r="52" spans="2:4" ht="25.5" x14ac:dyDescent="0.2">
      <c r="B52" s="16" t="s">
        <v>155</v>
      </c>
      <c r="C52" s="17" t="s">
        <v>156</v>
      </c>
      <c r="D52" s="18" t="s">
        <v>157</v>
      </c>
    </row>
    <row r="53" spans="2:4" x14ac:dyDescent="0.2">
      <c r="B53" s="16" t="s">
        <v>158</v>
      </c>
      <c r="C53" s="16" t="s">
        <v>159</v>
      </c>
      <c r="D53" s="16"/>
    </row>
    <row r="54" spans="2:4" ht="12.75" customHeight="1" x14ac:dyDescent="0.2">
      <c r="B54" s="98" t="s">
        <v>160</v>
      </c>
      <c r="C54" s="98"/>
      <c r="D54" s="98"/>
    </row>
    <row r="55" spans="2:4" ht="25.5" x14ac:dyDescent="0.2">
      <c r="B55" s="16" t="s">
        <v>161</v>
      </c>
      <c r="C55" s="17" t="s">
        <v>162</v>
      </c>
      <c r="D55" s="18" t="s">
        <v>163</v>
      </c>
    </row>
    <row r="56" spans="2:4" ht="25.5" x14ac:dyDescent="0.2">
      <c r="B56" s="16" t="s">
        <v>164</v>
      </c>
      <c r="C56" s="17" t="s">
        <v>165</v>
      </c>
      <c r="D56" s="18" t="s">
        <v>166</v>
      </c>
    </row>
    <row r="57" spans="2:4" ht="12.75" customHeight="1" x14ac:dyDescent="0.2">
      <c r="B57" s="98" t="s">
        <v>167</v>
      </c>
      <c r="C57" s="98"/>
      <c r="D57" s="98"/>
    </row>
    <row r="58" spans="2:4" ht="25.5" x14ac:dyDescent="0.2">
      <c r="B58" s="16" t="s">
        <v>25</v>
      </c>
      <c r="C58" s="17" t="s">
        <v>168</v>
      </c>
      <c r="D58" s="18" t="s">
        <v>169</v>
      </c>
    </row>
    <row r="59" spans="2:4" ht="25.5" x14ac:dyDescent="0.2">
      <c r="B59" s="16" t="s">
        <v>170</v>
      </c>
      <c r="C59" s="17" t="s">
        <v>171</v>
      </c>
      <c r="D59" s="18" t="s">
        <v>172</v>
      </c>
    </row>
    <row r="60" spans="2:4" x14ac:dyDescent="0.2">
      <c r="B60" s="16" t="s">
        <v>173</v>
      </c>
      <c r="C60" s="17" t="s">
        <v>174</v>
      </c>
      <c r="D60" s="18" t="s">
        <v>175</v>
      </c>
    </row>
    <row r="61" spans="2:4" ht="38.25" x14ac:dyDescent="0.2">
      <c r="B61" s="16" t="s">
        <v>176</v>
      </c>
      <c r="C61" s="17" t="s">
        <v>177</v>
      </c>
      <c r="D61" s="18" t="s">
        <v>178</v>
      </c>
    </row>
    <row r="62" spans="2:4" ht="25.5" x14ac:dyDescent="0.2">
      <c r="B62" s="16" t="s">
        <v>179</v>
      </c>
      <c r="C62" s="17" t="s">
        <v>180</v>
      </c>
      <c r="D62" s="18" t="s">
        <v>181</v>
      </c>
    </row>
    <row r="63" spans="2:4" x14ac:dyDescent="0.2">
      <c r="B63" s="16" t="s">
        <v>182</v>
      </c>
      <c r="C63" s="17" t="s">
        <v>183</v>
      </c>
      <c r="D63" s="18" t="s">
        <v>184</v>
      </c>
    </row>
    <row r="64" spans="2:4" ht="25.5" x14ac:dyDescent="0.2">
      <c r="B64" s="16" t="s">
        <v>185</v>
      </c>
      <c r="C64" s="17" t="s">
        <v>186</v>
      </c>
      <c r="D64" s="18" t="s">
        <v>187</v>
      </c>
    </row>
    <row r="65" spans="2:4" ht="25.5" x14ac:dyDescent="0.2">
      <c r="B65" s="16" t="s">
        <v>188</v>
      </c>
      <c r="C65" s="17" t="s">
        <v>189</v>
      </c>
      <c r="D65" s="18" t="s">
        <v>190</v>
      </c>
    </row>
    <row r="66" spans="2:4" ht="25.5" x14ac:dyDescent="0.2">
      <c r="B66" s="16" t="s">
        <v>191</v>
      </c>
      <c r="C66" s="17" t="s">
        <v>192</v>
      </c>
      <c r="D66" s="18" t="s">
        <v>193</v>
      </c>
    </row>
    <row r="67" spans="2:4" ht="25.5" x14ac:dyDescent="0.2">
      <c r="B67" s="16" t="s">
        <v>194</v>
      </c>
      <c r="C67" s="17" t="s">
        <v>195</v>
      </c>
      <c r="D67" s="18" t="s">
        <v>196</v>
      </c>
    </row>
    <row r="68" spans="2:4" ht="25.5" x14ac:dyDescent="0.2">
      <c r="B68" s="16" t="s">
        <v>197</v>
      </c>
      <c r="C68" s="17" t="s">
        <v>198</v>
      </c>
      <c r="D68" s="18" t="s">
        <v>199</v>
      </c>
    </row>
    <row r="69" spans="2:4" x14ac:dyDescent="0.2">
      <c r="B69" s="16" t="s">
        <v>200</v>
      </c>
      <c r="C69" s="17" t="s">
        <v>201</v>
      </c>
      <c r="D69" s="18" t="s">
        <v>202</v>
      </c>
    </row>
    <row r="70" spans="2:4" x14ac:dyDescent="0.2">
      <c r="B70" s="16" t="s">
        <v>203</v>
      </c>
      <c r="C70" s="17" t="s">
        <v>204</v>
      </c>
      <c r="D70" s="18" t="s">
        <v>205</v>
      </c>
    </row>
    <row r="71" spans="2:4" x14ac:dyDescent="0.2">
      <c r="B71" s="16" t="s">
        <v>206</v>
      </c>
      <c r="C71" s="16" t="s">
        <v>207</v>
      </c>
      <c r="D71" s="16"/>
    </row>
  </sheetData>
  <mergeCells count="9">
    <mergeCell ref="B41:D41"/>
    <mergeCell ref="B54:D54"/>
    <mergeCell ref="B57:D57"/>
    <mergeCell ref="B4:D4"/>
    <mergeCell ref="B9:D9"/>
    <mergeCell ref="B17:D17"/>
    <mergeCell ref="B22:D22"/>
    <mergeCell ref="B34:D34"/>
    <mergeCell ref="B39:D39"/>
  </mergeCells>
  <hyperlinks>
    <hyperlink ref="C5" r:id="rId1" tooltip="Gemeine Fichte" display="https://de.wikipedia.org/wiki/Gemeine_Fichte" xr:uid="{00000000-0004-0000-0100-000000000000}"/>
    <hyperlink ref="C6" r:id="rId2" tooltip="Serbische Fichte" display="https://de.wikipedia.org/wiki/Serbische_Fichte" xr:uid="{00000000-0004-0000-0100-000001000000}"/>
    <hyperlink ref="C7" r:id="rId3" tooltip="Stech-Fichte" display="https://de.wikipedia.org/wiki/Stech-Fichte" xr:uid="{00000000-0004-0000-0100-000002000000}"/>
    <hyperlink ref="C8" r:id="rId4" tooltip="Fichten" display="https://de.wikipedia.org/wiki/Fichten" xr:uid="{00000000-0004-0000-0100-000003000000}"/>
    <hyperlink ref="C10" r:id="rId5" tooltip="Gemeine Kiefer" display="https://de.wikipedia.org/wiki/Gemeine_Kiefer" xr:uid="{00000000-0004-0000-0100-000004000000}"/>
    <hyperlink ref="C11" r:id="rId6" tooltip="Weymouthskiefer" display="https://de.wikipedia.org/wiki/Weymouthskiefer" xr:uid="{00000000-0004-0000-0100-000005000000}"/>
    <hyperlink ref="C12" r:id="rId7" tooltip="Schwarzkiefer" display="https://de.wikipedia.org/wiki/Schwarzkiefer" xr:uid="{00000000-0004-0000-0100-000006000000}"/>
    <hyperlink ref="C13" r:id="rId8" tooltip="Küsten-Kiefer" display="https://de.wikipedia.org/wiki/K%C3%BCsten-Kiefer" xr:uid="{00000000-0004-0000-0100-000007000000}"/>
    <hyperlink ref="C14" r:id="rId9" tooltip="Rumelische Kiefer" display="https://de.wikipedia.org/wiki/Rumelische_Kiefer" xr:uid="{00000000-0004-0000-0100-000008000000}"/>
    <hyperlink ref="C15" r:id="rId10" tooltip="Bergkiefer" display="https://de.wikipedia.org/wiki/Bergkiefer" xr:uid="{00000000-0004-0000-0100-000009000000}"/>
    <hyperlink ref="C16" r:id="rId11" tooltip="Kiefern" display="https://de.wikipedia.org/wiki/Kiefern" xr:uid="{00000000-0004-0000-0100-00000A000000}"/>
    <hyperlink ref="C18" r:id="rId12" tooltip="Europäische Lärche" display="https://de.wikipedia.org/wiki/Europ%C3%A4ische_L%C3%A4rche" xr:uid="{00000000-0004-0000-0100-00000B000000}"/>
    <hyperlink ref="C19" r:id="rId13" tooltip="Japanische Lärche" display="https://de.wikipedia.org/wiki/Japanische_L%C3%A4rche" xr:uid="{00000000-0004-0000-0100-00000C000000}"/>
    <hyperlink ref="C20" r:id="rId14" tooltip="Hybridlärche (Seite nicht vorhanden)" display="https://de.wikipedia.org/w/index.php?title=Hybridl%C3%A4rche&amp;action=edit&amp;redlink=1" xr:uid="{00000000-0004-0000-0100-00000D000000}"/>
    <hyperlink ref="C21" r:id="rId15" tooltip="Lärchen" display="https://de.wikipedia.org/wiki/L%C3%A4rchen" xr:uid="{00000000-0004-0000-0100-00000E000000}"/>
    <hyperlink ref="C23" r:id="rId16" tooltip="Weißtanne" display="https://de.wikipedia.org/wiki/Wei%C3%9Ftanne" xr:uid="{00000000-0004-0000-0100-00000F000000}"/>
    <hyperlink ref="C24" r:id="rId17" tooltip="Küstentanne" display="https://de.wikipedia.org/wiki/K%C3%BCstentanne" xr:uid="{00000000-0004-0000-0100-000010000000}"/>
    <hyperlink ref="C25" r:id="rId18" tooltip="Coloradotanne" display="https://de.wikipedia.org/wiki/Coloradotanne" xr:uid="{00000000-0004-0000-0100-000011000000}"/>
    <hyperlink ref="C26" r:id="rId19" tooltip="Nordmanntanne" display="https://de.wikipedia.org/wiki/Nordmanntanne" xr:uid="{00000000-0004-0000-0100-000012000000}"/>
    <hyperlink ref="C27" r:id="rId20" tooltip="Tannen" display="https://de.wikipedia.org/wiki/Tannen" xr:uid="{00000000-0004-0000-0100-000013000000}"/>
    <hyperlink ref="C28" r:id="rId21" tooltip="Douglasie" display="https://de.wikipedia.org/wiki/Douglasie" xr:uid="{00000000-0004-0000-0100-000014000000}"/>
    <hyperlink ref="C29" r:id="rId22" tooltip="Thuja" display="https://de.wikipedia.org/wiki/Thuja" xr:uid="{00000000-0004-0000-0100-000015000000}"/>
    <hyperlink ref="C30" r:id="rId23" tooltip="Chamaecyparis" display="https://de.wikipedia.org/wiki/Chamaecyparis" xr:uid="{00000000-0004-0000-0100-000016000000}"/>
    <hyperlink ref="C31" r:id="rId24" tooltip="Kanadische Hemlocktanne" display="https://de.wikipedia.org/wiki/Kanadische_Hemlocktanne" xr:uid="{00000000-0004-0000-0100-000017000000}"/>
    <hyperlink ref="C32" r:id="rId25" tooltip="Europäische Eibe" display="https://de.wikipedia.org/wiki/Europ%C3%A4ische_Eibe" xr:uid="{00000000-0004-0000-0100-000018000000}"/>
    <hyperlink ref="C35" r:id="rId26" tooltip="Stieleiche" display="https://de.wikipedia.org/wiki/Stieleiche" xr:uid="{00000000-0004-0000-0100-000019000000}"/>
    <hyperlink ref="C36" r:id="rId27" tooltip="Traubeneiche" display="https://de.wikipedia.org/wiki/Traubeneiche" xr:uid="{00000000-0004-0000-0100-00001A000000}"/>
    <hyperlink ref="C37" r:id="rId28" tooltip="Roteiche" display="https://de.wikipedia.org/wiki/Roteiche" xr:uid="{00000000-0004-0000-0100-00001B000000}"/>
    <hyperlink ref="C38" r:id="rId29" tooltip="Eichen" display="https://de.wikipedia.org/wiki/Eichen" xr:uid="{00000000-0004-0000-0100-00001C000000}"/>
    <hyperlink ref="C40" r:id="rId30" tooltip="Rotbuche" display="https://de.wikipedia.org/wiki/Rotbuche" xr:uid="{00000000-0004-0000-0100-00001D000000}"/>
    <hyperlink ref="C42" r:id="rId31" tooltip="Hainbuche" display="https://de.wikipedia.org/wiki/Hainbuche" xr:uid="{00000000-0004-0000-0100-00001E000000}"/>
    <hyperlink ref="C43" r:id="rId32" tooltip="Gemeine Esche" display="https://de.wikipedia.org/wiki/Gemeine_Esche" xr:uid="{00000000-0004-0000-0100-00001F000000}"/>
    <hyperlink ref="C44" r:id="rId33" tooltip="Bergahorn" display="https://de.wikipedia.org/wiki/Bergahorn" xr:uid="{00000000-0004-0000-0100-000020000000}"/>
    <hyperlink ref="C45" r:id="rId34" tooltip="Spitzahorn" display="https://de.wikipedia.org/wiki/Spitzahorn" xr:uid="{00000000-0004-0000-0100-000021000000}"/>
    <hyperlink ref="C46" r:id="rId35" tooltip="Feldahorn" display="https://de.wikipedia.org/wiki/Feldahorn" xr:uid="{00000000-0004-0000-0100-000022000000}"/>
    <hyperlink ref="C47" r:id="rId36" tooltip="Bergulme" display="https://de.wikipedia.org/wiki/Bergulme" xr:uid="{00000000-0004-0000-0100-000023000000}"/>
    <hyperlink ref="C48" r:id="rId37" tooltip="Flatterulme" display="https://de.wikipedia.org/wiki/Flatterulme" xr:uid="{00000000-0004-0000-0100-000024000000}"/>
    <hyperlink ref="C49" r:id="rId38" tooltip="Feldulme" display="https://de.wikipedia.org/wiki/Feldulme" xr:uid="{00000000-0004-0000-0100-000025000000}"/>
    <hyperlink ref="D49" r:id="rId39" tooltip="Ulmen" display="https://de.wikipedia.org/wiki/Ulmen" xr:uid="{00000000-0004-0000-0100-000026000000}"/>
    <hyperlink ref="C50" r:id="rId40" tooltip="Robinie" display="https://de.wikipedia.org/wiki/Robinie" xr:uid="{00000000-0004-0000-0100-000027000000}"/>
    <hyperlink ref="C51" r:id="rId41" tooltip="Vogel-Kirsche" display="https://de.wikipedia.org/wiki/Vogel-Kirsche" xr:uid="{00000000-0004-0000-0100-000028000000}"/>
    <hyperlink ref="C52" r:id="rId42" tooltip="Spätblühende Traubenkirsche" display="https://de.wikipedia.org/wiki/Sp%C3%A4tbl%C3%BChende_Traubenkirsche" xr:uid="{00000000-0004-0000-0100-000029000000}"/>
    <hyperlink ref="C55" r:id="rId43" tooltip="Gemeine Birke" display="https://de.wikipedia.org/wiki/Gemeine_Birke" xr:uid="{00000000-0004-0000-0100-00002A000000}"/>
    <hyperlink ref="C56" r:id="rId44" tooltip="Moorbirke" display="https://de.wikipedia.org/wiki/Moorbirke" xr:uid="{00000000-0004-0000-0100-00002B000000}"/>
    <hyperlink ref="C58" r:id="rId45" tooltip="Schwarzerle" display="https://de.wikipedia.org/wiki/Schwarzerle" xr:uid="{00000000-0004-0000-0100-00002C000000}"/>
    <hyperlink ref="C59" r:id="rId46" tooltip="Grau-Erle" display="https://de.wikipedia.org/wiki/Grau-Erle" xr:uid="{00000000-0004-0000-0100-00002D000000}"/>
    <hyperlink ref="C60" r:id="rId47" tooltip="Grünerle" display="https://de.wikipedia.org/wiki/Gr%C3%BCnerle" xr:uid="{00000000-0004-0000-0100-00002E000000}"/>
    <hyperlink ref="C61" r:id="rId48" tooltip="Gewöhnliche Rosskastanie" display="https://de.wikipedia.org/wiki/Gew%C3%B6hnliche_Rosskastanie" xr:uid="{00000000-0004-0000-0100-00002F000000}"/>
    <hyperlink ref="C62" r:id="rId49" tooltip="Vogelbeere" display="https://de.wikipedia.org/wiki/Vogelbeere" xr:uid="{00000000-0004-0000-0100-000030000000}"/>
    <hyperlink ref="C63" r:id="rId50" tooltip="Winterlinde" display="https://de.wikipedia.org/wiki/Winterlinde" xr:uid="{00000000-0004-0000-0100-000031000000}"/>
    <hyperlink ref="C64" r:id="rId51" tooltip="Sommerlinde" display="https://de.wikipedia.org/wiki/Sommerlinde" xr:uid="{00000000-0004-0000-0100-000032000000}"/>
    <hyperlink ref="C65" r:id="rId52" tooltip="Gemeine Hasel" display="https://de.wikipedia.org/wiki/Gemeine_Hasel" xr:uid="{00000000-0004-0000-0100-000033000000}"/>
    <hyperlink ref="C66" r:id="rId53" tooltip="Populus" display="https://de.wikipedia.org/wiki/Populus" xr:uid="{00000000-0004-0000-0100-000034000000}"/>
    <hyperlink ref="C67" r:id="rId54" tooltip="Espe" display="https://de.wikipedia.org/wiki/Espe" xr:uid="{00000000-0004-0000-0100-000035000000}"/>
    <hyperlink ref="C68" r:id="rId55" tooltip="Faulbaum" display="https://de.wikipedia.org/wiki/Faulbaum" xr:uid="{00000000-0004-0000-0100-000036000000}"/>
    <hyperlink ref="C69" r:id="rId56" tooltip="Salweide" display="https://de.wikipedia.org/wiki/Salweide" xr:uid="{00000000-0004-0000-0100-000037000000}"/>
    <hyperlink ref="C70" r:id="rId57" tooltip="Weiden (Gattung)" display="https://de.wikipedia.org/wiki/Weiden_(Gattung)" xr:uid="{00000000-0004-0000-0100-000038000000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Preisblatt</vt:lpstr>
      <vt:lpstr>Abkürzungen-Legende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Koldewitz, Dana</cp:lastModifiedBy>
  <cp:lastPrinted>2024-01-30T12:07:55Z</cp:lastPrinted>
  <dcterms:created xsi:type="dcterms:W3CDTF">2013-04-05T11:41:19Z</dcterms:created>
  <dcterms:modified xsi:type="dcterms:W3CDTF">2026-02-23T08:39:25Z</dcterms:modified>
</cp:coreProperties>
</file>